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245" windowHeight="10575" activeTab="0"/>
  </bookViews>
  <sheets>
    <sheet name="ДР 2015-2019 гг." sheetId="1" r:id="rId1"/>
  </sheets>
  <definedNames>
    <definedName name="_xlnm.Print_Area" localSheetId="0">'ДР 2015-2019 гг.'!$A$8:$AA$21</definedName>
  </definedNames>
  <calcPr fullCalcOnLoad="1"/>
</workbook>
</file>

<file path=xl/sharedStrings.xml><?xml version="1.0" encoding="utf-8"?>
<sst xmlns="http://schemas.openxmlformats.org/spreadsheetml/2006/main" count="66" uniqueCount="53">
  <si>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</si>
  <si>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</si>
  <si>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</si>
  <si>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</si>
  <si>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</si>
  <si>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</si>
  <si>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</si>
  <si>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</si>
  <si>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</si>
  <si>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</si>
  <si>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</si>
  <si>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</si>
  <si>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</si>
  <si>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</si>
  <si>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</si>
  <si>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</si>
  <si>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</si>
  <si>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</si>
  <si>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</si>
  <si>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</si>
  <si>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АО "РД "КазМунайГаз"</t>
  </si>
  <si>
    <t>Наименование закупаемых товаров, работ и услуг (на казахском языке)</t>
  </si>
  <si>
    <t xml:space="preserve">Краткая характеристика (описание) товаров, работ и услуг (на казахском языке) </t>
  </si>
  <si>
    <t>Дополнительная характеристика (на казахском языке)</t>
  </si>
  <si>
    <t>2015 год</t>
  </si>
  <si>
    <t>2016 год</t>
  </si>
  <si>
    <t>2017 год</t>
  </si>
  <si>
    <t>Включить следующую позицию:</t>
  </si>
  <si>
    <t>Услуги</t>
  </si>
  <si>
    <t>2018 год</t>
  </si>
  <si>
    <t>2019 год</t>
  </si>
  <si>
    <t>74.90.12.20.12.00.00</t>
  </si>
  <si>
    <t>Услуги по проведению технического аудита</t>
  </si>
  <si>
    <t>Техникалық аудит жүргізу бойынша қызметтер</t>
  </si>
  <si>
    <t>оценка организационного, технического или экономического состояния</t>
  </si>
  <si>
    <r>
      <t xml:space="preserve">ұйымдық, техникалық немесе экономикалық жай-күйін бағалау </t>
    </r>
    <r>
      <rPr>
        <sz val="10"/>
        <color indexed="8"/>
        <rFont val="Times New Roman"/>
        <family val="1"/>
      </rPr>
      <t xml:space="preserve">                     </t>
    </r>
  </si>
  <si>
    <t>Технический аудит активов
 АО "РД "КМГ"</t>
  </si>
  <si>
    <t xml:space="preserve">ҚазМұнайГаз» БӨ» АҚ активтерінің техникалық аудиті </t>
  </si>
  <si>
    <t>авансовый платеж - 0%, 
оставшаяся часть в течение 30 рабочих дней с момента подписания акта приема-передачи</t>
  </si>
  <si>
    <t>Итого по услугам</t>
  </si>
  <si>
    <t>Условия оплаты
 (размер авансового платежа), %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</si>
  <si>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</si>
  <si>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ЭОТ</t>
  </si>
  <si>
    <t>июль, август
 2015 года</t>
  </si>
  <si>
    <t>г.Астана</t>
  </si>
  <si>
    <t>Приложение 1</t>
  </si>
  <si>
    <t>4 У</t>
  </si>
  <si>
    <t>4-1 У</t>
  </si>
  <si>
    <t>к приказу АО "РД "КазМунайГаз" № 207/П от 03 сентября 2015 года</t>
  </si>
  <si>
    <t>V изменения и дополнения в План долгосрочных закупок товаров, работ и услуг АО "РД "КазМунайГаз"</t>
  </si>
  <si>
    <t>столбец - 14, 16, 17</t>
  </si>
  <si>
    <t>Исключить следующую позицию:</t>
  </si>
  <si>
    <t xml:space="preserve">ұйымдық, техникалық немесе экономикалық жай-күйін бағалау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</si>
</sst>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#,##0_р_."/>
  </numFmts>
  <fonts count="57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2" fillId="0" borderId="0" xfId="53" applyFont="1" applyBorder="1">
      <alignment/>
      <protection/>
    </xf>
    <xf numFmtId="0" fontId="6" fillId="0" borderId="0" xfId="53" applyFont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Border="1" applyAlignment="1">
      <alignment horizontal="right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left" vertical="center"/>
      <protection/>
    </xf>
    <xf numFmtId="184" fontId="2" fillId="0" borderId="10" xfId="63" applyNumberFormat="1" applyFont="1" applyBorder="1" applyAlignment="1">
      <alignment horizontal="right" vertical="center"/>
    </xf>
    <xf numFmtId="184" fontId="2" fillId="0" borderId="10" xfId="63" applyNumberFormat="1" applyFont="1" applyBorder="1" applyAlignment="1">
      <alignment horizontal="right" vertical="center" wrapText="1"/>
    </xf>
    <xf numFmtId="0" fontId="3" fillId="0" borderId="0" xfId="53" applyFont="1" applyBorder="1" applyAlignment="1">
      <alignment vertical="center"/>
      <protection/>
    </xf>
    <xf numFmtId="0" fontId="2" fillId="0" borderId="0" xfId="53" applyFont="1" applyBorder="1" applyAlignment="1">
      <alignment horizontal="center"/>
      <protection/>
    </xf>
    <xf numFmtId="3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11" fillId="0" borderId="11" xfId="53" applyFont="1" applyBorder="1" applyAlignment="1">
      <alignment horizontal="left"/>
      <protection/>
    </xf>
    <xf numFmtId="0" fontId="12" fillId="0" borderId="12" xfId="53" applyFont="1" applyBorder="1" applyAlignment="1">
      <alignment horizontal="left"/>
      <protection/>
    </xf>
    <xf numFmtId="0" fontId="12" fillId="0" borderId="13" xfId="53" applyFont="1" applyBorder="1" applyAlignment="1">
      <alignment horizontal="left"/>
      <protection/>
    </xf>
    <xf numFmtId="0" fontId="11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 horizontal="left"/>
      <protection/>
    </xf>
    <xf numFmtId="0" fontId="5" fillId="0" borderId="10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vertical="center"/>
      <protection/>
    </xf>
    <xf numFmtId="0" fontId="3" fillId="0" borderId="10" xfId="53" applyFont="1" applyBorder="1" applyAlignment="1">
      <alignment/>
      <protection/>
    </xf>
    <xf numFmtId="49" fontId="2" fillId="0" borderId="10" xfId="0" applyNumberFormat="1" applyFont="1" applyBorder="1" applyAlignment="1">
      <alignment horizontal="center" vertical="center"/>
    </xf>
    <xf numFmtId="184" fontId="3" fillId="0" borderId="10" xfId="63" applyNumberFormat="1" applyFont="1" applyBorder="1" applyAlignment="1">
      <alignment horizontal="right" vertical="center" wrapText="1"/>
    </xf>
    <xf numFmtId="1" fontId="2" fillId="0" borderId="10" xfId="53" applyNumberFormat="1" applyFont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3" fontId="3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vertical="center" wrapText="1"/>
      <protection/>
    </xf>
    <xf numFmtId="0" fontId="13" fillId="0" borderId="0" xfId="55" applyFont="1" applyBorder="1" applyAlignment="1">
      <alignment vertical="center"/>
      <protection/>
    </xf>
    <xf numFmtId="0" fontId="53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0" fontId="5" fillId="0" borderId="10" xfId="53" applyFont="1" applyBorder="1" applyAlignment="1">
      <alignment horizontal="center" vertical="top" wrapText="1"/>
      <protection/>
    </xf>
    <xf numFmtId="184" fontId="2" fillId="0" borderId="10" xfId="65" applyNumberFormat="1" applyFont="1" applyBorder="1" applyAlignment="1">
      <alignment horizontal="center" vertical="center"/>
    </xf>
    <xf numFmtId="4" fontId="2" fillId="0" borderId="10" xfId="63" applyNumberFormat="1" applyFont="1" applyBorder="1" applyAlignment="1">
      <alignment horizontal="right" vertical="center" wrapText="1"/>
    </xf>
    <xf numFmtId="4" fontId="2" fillId="0" borderId="14" xfId="63" applyNumberFormat="1" applyFont="1" applyBorder="1" applyAlignment="1">
      <alignment horizontal="right" vertical="center" wrapText="1"/>
    </xf>
    <xf numFmtId="0" fontId="2" fillId="0" borderId="15" xfId="53" applyFont="1" applyBorder="1" applyAlignment="1">
      <alignment horizontal="center" vertical="center"/>
      <protection/>
    </xf>
    <xf numFmtId="0" fontId="54" fillId="0" borderId="10" xfId="53" applyFont="1" applyBorder="1" applyAlignment="1">
      <alignment vertical="center"/>
      <protection/>
    </xf>
    <xf numFmtId="0" fontId="55" fillId="0" borderId="10" xfId="53" applyFont="1" applyBorder="1" applyAlignment="1">
      <alignment horizontal="center" vertical="top" wrapText="1"/>
      <protection/>
    </xf>
    <xf numFmtId="0" fontId="56" fillId="0" borderId="15" xfId="53" applyFont="1" applyBorder="1" applyAlignment="1">
      <alignment horizontal="center" vertical="center"/>
      <protection/>
    </xf>
    <xf numFmtId="0" fontId="56" fillId="0" borderId="10" xfId="53" applyFont="1" applyBorder="1" applyAlignment="1">
      <alignment horizontal="center" vertical="center" wrapText="1"/>
      <protection/>
    </xf>
    <xf numFmtId="49" fontId="56" fillId="0" borderId="10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/>
      <protection/>
    </xf>
    <xf numFmtId="0" fontId="56" fillId="33" borderId="10" xfId="53" applyFont="1" applyFill="1" applyBorder="1" applyAlignment="1">
      <alignment horizontal="center" vertical="center" wrapText="1"/>
      <protection/>
    </xf>
    <xf numFmtId="184" fontId="56" fillId="0" borderId="10" xfId="65" applyNumberFormat="1" applyFont="1" applyBorder="1" applyAlignment="1">
      <alignment horizontal="center" vertical="center"/>
    </xf>
    <xf numFmtId="4" fontId="56" fillId="0" borderId="10" xfId="63" applyNumberFormat="1" applyFont="1" applyBorder="1" applyAlignment="1">
      <alignment horizontal="right" vertical="center" wrapText="1"/>
    </xf>
    <xf numFmtId="4" fontId="56" fillId="0" borderId="14" xfId="63" applyNumberFormat="1" applyFont="1" applyBorder="1" applyAlignment="1">
      <alignment horizontal="right" vertical="center" wrapText="1"/>
    </xf>
    <xf numFmtId="1" fontId="56" fillId="0" borderId="10" xfId="53" applyNumberFormat="1" applyFont="1" applyBorder="1" applyAlignment="1">
      <alignment horizontal="center" vertical="center"/>
      <protection/>
    </xf>
    <xf numFmtId="4" fontId="54" fillId="0" borderId="10" xfId="53" applyNumberFormat="1" applyFont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5" zoomScaleNormal="85" zoomScaleSheetLayoutView="87" zoomScalePageLayoutView="0" workbookViewId="0" topLeftCell="A1">
      <selection activeCell="X17" sqref="X17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19.00390625" style="1" customWidth="1"/>
    <col min="4" max="4" width="19.140625" style="1" customWidth="1"/>
    <col min="5" max="5" width="20.00390625" style="1" customWidth="1"/>
    <col min="6" max="6" width="18.421875" style="1" customWidth="1"/>
    <col min="7" max="7" width="19.8515625" style="1" customWidth="1"/>
    <col min="8" max="9" width="17.28125" style="1" customWidth="1"/>
    <col min="10" max="10" width="10.57421875" style="1" customWidth="1"/>
    <col min="11" max="11" width="15.28125" style="1" customWidth="1"/>
    <col min="12" max="12" width="17.57421875" style="1" customWidth="1"/>
    <col min="13" max="13" width="14.421875" style="1" customWidth="1"/>
    <col min="14" max="14" width="15.7109375" style="1" customWidth="1"/>
    <col min="15" max="15" width="32.421875" style="1" customWidth="1"/>
    <col min="16" max="16" width="10.8515625" style="1" customWidth="1"/>
    <col min="17" max="17" width="13.28125" style="1" customWidth="1"/>
    <col min="18" max="18" width="12.57421875" style="1" customWidth="1"/>
    <col min="19" max="19" width="12.7109375" style="1" customWidth="1"/>
    <col min="20" max="20" width="14.00390625" style="1" customWidth="1"/>
    <col min="21" max="21" width="12.7109375" style="1" customWidth="1"/>
    <col min="22" max="22" width="15.8515625" style="1" customWidth="1"/>
    <col min="23" max="23" width="15.140625" style="1" customWidth="1"/>
    <col min="24" max="24" width="14.140625" style="1" customWidth="1"/>
    <col min="25" max="25" width="10.421875" style="1" customWidth="1"/>
    <col min="26" max="26" width="15.00390625" style="1" customWidth="1"/>
    <col min="27" max="27" width="13.7109375" style="1" customWidth="1"/>
    <col min="28" max="16384" width="9.140625" style="1" customWidth="1"/>
  </cols>
  <sheetData>
    <row r="1" spans="4:27" ht="13.5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W1" s="2"/>
      <c r="Y1" s="17"/>
      <c r="Z1" s="17"/>
      <c r="AA1" s="17"/>
    </row>
    <row r="2" spans="2:27" ht="16.5" thickBot="1">
      <c r="B2" s="18" t="s">
        <v>41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"/>
      <c r="V2" s="39" t="s">
        <v>45</v>
      </c>
      <c r="Y2" s="3"/>
      <c r="Z2" s="3"/>
      <c r="AA2" s="3"/>
    </row>
    <row r="3" spans="2:26" ht="15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"/>
      <c r="V3" s="39" t="s">
        <v>48</v>
      </c>
      <c r="X3" s="37"/>
      <c r="Y3" s="37"/>
      <c r="Z3" s="38"/>
    </row>
    <row r="4" spans="2:27" ht="15.75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"/>
      <c r="U4" s="37"/>
      <c r="V4" s="37"/>
      <c r="W4" s="37"/>
      <c r="X4" s="37"/>
      <c r="Y4" s="37"/>
      <c r="Z4" s="37"/>
      <c r="AA4" s="37"/>
    </row>
    <row r="5" spans="25:27" ht="12.75">
      <c r="Y5" s="3"/>
      <c r="Z5" s="3"/>
      <c r="AA5" s="3"/>
    </row>
    <row r="6" spans="1:27" ht="15.75">
      <c r="A6" s="43" t="s">
        <v>49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12.75">
      <c r="A7" s="44"/>
      <c r="B7" s="44"/>
      <c r="C7" s="45" t="s"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7"/>
    </row>
    <row r="8" spans="1:27" ht="21" customHeight="1">
      <c r="A8" s="40" t="s">
        <v>1</v>
      </c>
      <c r="B8" s="40" t="s">
        <v>10</v>
      </c>
      <c r="C8" s="40" t="s">
        <v>13</v>
      </c>
      <c r="D8" s="40" t="s">
        <v>11</v>
      </c>
      <c r="E8" s="40" t="s">
        <v>21</v>
      </c>
      <c r="F8" s="40" t="s">
        <v>19</v>
      </c>
      <c r="G8" s="40" t="s">
        <v>22</v>
      </c>
      <c r="H8" s="40" t="s">
        <v>14</v>
      </c>
      <c r="I8" s="40" t="s">
        <v>23</v>
      </c>
      <c r="J8" s="40" t="s">
        <v>2</v>
      </c>
      <c r="K8" s="40" t="s">
        <v>17</v>
      </c>
      <c r="L8" s="40" t="s">
        <v>3</v>
      </c>
      <c r="M8" s="42" t="s">
        <v>4</v>
      </c>
      <c r="N8" s="42" t="s">
        <v>16</v>
      </c>
      <c r="O8" s="42" t="s">
        <v>40</v>
      </c>
      <c r="P8" s="42" t="s">
        <v>5</v>
      </c>
      <c r="Q8" s="42" t="s">
        <v>6</v>
      </c>
      <c r="R8" s="42"/>
      <c r="S8" s="42"/>
      <c r="T8" s="42"/>
      <c r="U8" s="42"/>
      <c r="V8" s="42" t="s">
        <v>7</v>
      </c>
      <c r="W8" s="42" t="s">
        <v>12</v>
      </c>
      <c r="X8" s="42" t="s">
        <v>8</v>
      </c>
      <c r="Y8" s="42" t="s">
        <v>15</v>
      </c>
      <c r="Z8" s="42" t="s">
        <v>18</v>
      </c>
      <c r="AA8" s="42" t="s">
        <v>9</v>
      </c>
    </row>
    <row r="9" spans="1:27" ht="85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6" t="s">
        <v>24</v>
      </c>
      <c r="R9" s="36" t="s">
        <v>25</v>
      </c>
      <c r="S9" s="36" t="s">
        <v>26</v>
      </c>
      <c r="T9" s="36" t="s">
        <v>29</v>
      </c>
      <c r="U9" s="36" t="s">
        <v>30</v>
      </c>
      <c r="V9" s="41"/>
      <c r="W9" s="41"/>
      <c r="X9" s="41"/>
      <c r="Y9" s="41"/>
      <c r="Z9" s="41"/>
      <c r="AA9" s="41"/>
    </row>
    <row r="10" spans="1:27" s="5" customFormat="1" ht="12.75" customHeight="1">
      <c r="A10" s="23">
        <v>1</v>
      </c>
      <c r="B10" s="23">
        <v>2</v>
      </c>
      <c r="C10" s="23">
        <v>3</v>
      </c>
      <c r="D10" s="23">
        <v>4</v>
      </c>
      <c r="E10" s="23"/>
      <c r="F10" s="23">
        <v>5</v>
      </c>
      <c r="G10" s="23"/>
      <c r="H10" s="23">
        <v>6</v>
      </c>
      <c r="I10" s="23"/>
      <c r="J10" s="23">
        <v>7</v>
      </c>
      <c r="K10" s="23">
        <v>8</v>
      </c>
      <c r="L10" s="23">
        <v>9</v>
      </c>
      <c r="M10" s="23">
        <v>10</v>
      </c>
      <c r="N10" s="23">
        <v>11</v>
      </c>
      <c r="O10" s="23">
        <v>12</v>
      </c>
      <c r="P10" s="23">
        <v>13</v>
      </c>
      <c r="Q10" s="46">
        <v>14</v>
      </c>
      <c r="R10" s="46"/>
      <c r="S10" s="46"/>
      <c r="T10" s="46"/>
      <c r="U10" s="46"/>
      <c r="V10" s="23">
        <v>15</v>
      </c>
      <c r="W10" s="23">
        <v>16</v>
      </c>
      <c r="X10" s="23">
        <v>17</v>
      </c>
      <c r="Y10" s="23">
        <v>18</v>
      </c>
      <c r="Z10" s="23">
        <v>19</v>
      </c>
      <c r="AA10" s="23">
        <v>20</v>
      </c>
    </row>
    <row r="11" spans="1:27" s="5" customFormat="1" ht="12.75" customHeight="1">
      <c r="A11" s="51" t="s">
        <v>51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s="5" customFormat="1" ht="12.75" customHeight="1">
      <c r="A12" s="51" t="s">
        <v>28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s="5" customFormat="1" ht="63.75">
      <c r="A13" s="53" t="s">
        <v>46</v>
      </c>
      <c r="B13" s="54" t="s">
        <v>20</v>
      </c>
      <c r="C13" s="55" t="s">
        <v>31</v>
      </c>
      <c r="D13" s="54" t="s">
        <v>32</v>
      </c>
      <c r="E13" s="56" t="s">
        <v>33</v>
      </c>
      <c r="F13" s="56" t="s">
        <v>34</v>
      </c>
      <c r="G13" s="56" t="s">
        <v>52</v>
      </c>
      <c r="H13" s="56" t="s">
        <v>36</v>
      </c>
      <c r="I13" s="56" t="s">
        <v>37</v>
      </c>
      <c r="J13" s="54" t="s">
        <v>42</v>
      </c>
      <c r="K13" s="54">
        <v>0</v>
      </c>
      <c r="L13" s="54" t="s">
        <v>43</v>
      </c>
      <c r="M13" s="54" t="s">
        <v>44</v>
      </c>
      <c r="N13" s="57"/>
      <c r="O13" s="58" t="s">
        <v>38</v>
      </c>
      <c r="P13" s="52"/>
      <c r="Q13" s="59">
        <v>70000000</v>
      </c>
      <c r="R13" s="59">
        <v>70000000</v>
      </c>
      <c r="S13" s="59">
        <v>70000000</v>
      </c>
      <c r="T13" s="59">
        <v>70000000</v>
      </c>
      <c r="U13" s="59">
        <v>70000000</v>
      </c>
      <c r="V13" s="57"/>
      <c r="W13" s="60">
        <f>SUM(Q13:U13)</f>
        <v>350000000</v>
      </c>
      <c r="X13" s="61">
        <f>W13*1.12</f>
        <v>392000000.00000006</v>
      </c>
      <c r="Y13" s="57"/>
      <c r="Z13" s="62">
        <v>2015</v>
      </c>
      <c r="AA13" s="57"/>
    </row>
    <row r="14" spans="1:27" s="5" customFormat="1" ht="12.75" customHeight="1">
      <c r="A14" s="51" t="s">
        <v>39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63">
        <f>W13</f>
        <v>350000000</v>
      </c>
      <c r="X14" s="63">
        <f>X13</f>
        <v>392000000.00000006</v>
      </c>
      <c r="Y14" s="52"/>
      <c r="Z14" s="52"/>
      <c r="AA14" s="52"/>
    </row>
    <row r="15" spans="1:27" ht="12.75">
      <c r="A15" s="24" t="s">
        <v>27</v>
      </c>
      <c r="B15" s="25"/>
      <c r="C15" s="26"/>
      <c r="D15" s="8"/>
      <c r="E15" s="8"/>
      <c r="F15" s="8"/>
      <c r="G15" s="8"/>
      <c r="H15" s="9"/>
      <c r="I15" s="9"/>
      <c r="J15" s="8"/>
      <c r="K15" s="8"/>
      <c r="L15" s="8"/>
      <c r="M15" s="8"/>
      <c r="N15" s="10"/>
      <c r="O15" s="9"/>
      <c r="P15" s="11"/>
      <c r="Q15" s="12"/>
      <c r="R15" s="12"/>
      <c r="S15" s="12"/>
      <c r="T15" s="12"/>
      <c r="U15" s="10"/>
      <c r="V15" s="10"/>
      <c r="W15" s="27"/>
      <c r="X15" s="27"/>
      <c r="Y15" s="10"/>
      <c r="Z15" s="28"/>
      <c r="AA15" s="10"/>
    </row>
    <row r="16" spans="1:27" ht="14.25" customHeight="1">
      <c r="A16" s="24" t="s">
        <v>28</v>
      </c>
      <c r="B16" s="25"/>
      <c r="C16" s="26"/>
      <c r="D16" s="8"/>
      <c r="E16" s="8"/>
      <c r="F16" s="8"/>
      <c r="G16" s="8"/>
      <c r="H16" s="9"/>
      <c r="I16" s="9"/>
      <c r="J16" s="8"/>
      <c r="K16" s="8"/>
      <c r="L16" s="8"/>
      <c r="M16" s="8"/>
      <c r="N16" s="10"/>
      <c r="O16" s="9"/>
      <c r="P16" s="11"/>
      <c r="Q16" s="12"/>
      <c r="R16" s="12"/>
      <c r="S16" s="12"/>
      <c r="T16" s="12"/>
      <c r="U16" s="10"/>
      <c r="V16" s="10"/>
      <c r="W16" s="13"/>
      <c r="X16" s="13"/>
      <c r="Y16" s="10"/>
      <c r="Z16" s="28"/>
      <c r="AA16" s="10"/>
    </row>
    <row r="17" spans="1:27" s="6" customFormat="1" ht="72" customHeight="1">
      <c r="A17" s="50" t="s">
        <v>47</v>
      </c>
      <c r="B17" s="8" t="s">
        <v>20</v>
      </c>
      <c r="C17" s="26" t="s">
        <v>31</v>
      </c>
      <c r="D17" s="8" t="s">
        <v>32</v>
      </c>
      <c r="E17" s="29" t="s">
        <v>33</v>
      </c>
      <c r="F17" s="30" t="s">
        <v>34</v>
      </c>
      <c r="G17" s="29" t="s">
        <v>35</v>
      </c>
      <c r="H17" s="30" t="s">
        <v>36</v>
      </c>
      <c r="I17" s="29" t="s">
        <v>37</v>
      </c>
      <c r="J17" s="8" t="s">
        <v>42</v>
      </c>
      <c r="K17" s="8">
        <v>0</v>
      </c>
      <c r="L17" s="8" t="s">
        <v>43</v>
      </c>
      <c r="M17" s="8" t="s">
        <v>44</v>
      </c>
      <c r="N17" s="10"/>
      <c r="O17" s="31" t="s">
        <v>38</v>
      </c>
      <c r="P17" s="23"/>
      <c r="Q17" s="47">
        <v>79200000</v>
      </c>
      <c r="R17" s="47">
        <v>79200000</v>
      </c>
      <c r="S17" s="47">
        <v>79200000</v>
      </c>
      <c r="T17" s="47">
        <v>79200000</v>
      </c>
      <c r="U17" s="47">
        <v>79200000</v>
      </c>
      <c r="V17" s="10"/>
      <c r="W17" s="48">
        <f>SUM(Q17:U17)</f>
        <v>396000000</v>
      </c>
      <c r="X17" s="49">
        <f>W17*1.12</f>
        <v>443520000.00000006</v>
      </c>
      <c r="Y17" s="10"/>
      <c r="Z17" s="28">
        <v>2015</v>
      </c>
      <c r="AA17" s="8" t="s">
        <v>50</v>
      </c>
    </row>
    <row r="18" spans="1:27" s="6" customFormat="1" ht="17.25" customHeight="1">
      <c r="A18" s="24" t="s">
        <v>39</v>
      </c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>
        <f>W17</f>
        <v>396000000</v>
      </c>
      <c r="X18" s="34">
        <f>X17</f>
        <v>443520000.00000006</v>
      </c>
      <c r="Y18" s="33"/>
      <c r="Z18" s="33"/>
      <c r="AA18" s="35"/>
    </row>
    <row r="19" spans="1:27" s="6" customFormat="1" ht="17.25" customHeight="1">
      <c r="A19" s="14"/>
      <c r="B19" s="2"/>
      <c r="C19" s="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5"/>
      <c r="Z19" s="15"/>
      <c r="AA19" s="4"/>
    </row>
    <row r="20" spans="1:27" s="6" customFormat="1" ht="17.25" customHeight="1">
      <c r="A20" s="14"/>
      <c r="B20" s="2"/>
      <c r="C20" s="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5"/>
      <c r="Z20" s="15"/>
      <c r="AA20" s="4"/>
    </row>
    <row r="21" spans="1:27" s="6" customFormat="1" ht="17.25" customHeight="1">
      <c r="A21" s="14"/>
      <c r="B21" s="2"/>
      <c r="C21" s="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5"/>
      <c r="Z21" s="15"/>
      <c r="AA21" s="4"/>
    </row>
  </sheetData>
  <sheetProtection/>
  <mergeCells count="27">
    <mergeCell ref="A6:AA6"/>
    <mergeCell ref="A7:B7"/>
    <mergeCell ref="C7:Z7"/>
    <mergeCell ref="Q8:U8"/>
    <mergeCell ref="Q10:U10"/>
    <mergeCell ref="Z8:Z9"/>
    <mergeCell ref="J8:J9"/>
    <mergeCell ref="L8:L9"/>
    <mergeCell ref="N8:N9"/>
    <mergeCell ref="V8:V9"/>
    <mergeCell ref="D8:D9"/>
    <mergeCell ref="O8:O9"/>
    <mergeCell ref="P8:P9"/>
    <mergeCell ref="K8:K9"/>
    <mergeCell ref="I8:I9"/>
    <mergeCell ref="H8:H9"/>
    <mergeCell ref="M8:M9"/>
    <mergeCell ref="A8:A9"/>
    <mergeCell ref="B8:B9"/>
    <mergeCell ref="E8:E9"/>
    <mergeCell ref="G8:G9"/>
    <mergeCell ref="F8:F9"/>
    <mergeCell ref="AA8:AA9"/>
    <mergeCell ref="Y8:Y9"/>
    <mergeCell ref="X8:X9"/>
    <mergeCell ref="W8:W9"/>
    <mergeCell ref="C8:C9"/>
  </mergeCells>
  <printOptions horizontalCentered="1"/>
  <pageMargins left="0" right="0" top="0" bottom="0" header="0" footer="0"/>
  <pageSetup fitToHeight="2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A.Sarsenayev</cp:lastModifiedBy>
  <cp:lastPrinted>2015-07-01T04:59:24Z</cp:lastPrinted>
  <dcterms:created xsi:type="dcterms:W3CDTF">1996-10-08T23:32:33Z</dcterms:created>
  <dcterms:modified xsi:type="dcterms:W3CDTF">2015-09-08T09:49:20Z</dcterms:modified>
  <cp:category/>
  <cp:version/>
  <cp:contentType/>
  <cp:contentStatus/>
</cp:coreProperties>
</file>